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95" windowHeight="10605" activeTab="1"/>
  </bookViews>
  <sheets>
    <sheet name="sort i filtar" sheetId="1" r:id="rId1"/>
    <sheet name="povezivanje" sheetId="2" r:id="rId2"/>
    <sheet name="grafikoni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<sst xmlns="http://schemas.openxmlformats.org/spreadsheetml/2006/main" count="86" uniqueCount="79">
  <si>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UKUPNO</t>
  </si>
  <si>
    <t>Struktura noćenja</t>
  </si>
  <si>
    <t>(u tisućama gostiju)</t>
  </si>
  <si>
    <t>1992.</t>
  </si>
  <si>
    <t>1993.</t>
  </si>
  <si>
    <t>1994.</t>
  </si>
  <si>
    <t>1995.</t>
  </si>
  <si>
    <t>Ukupno</t>
  </si>
  <si>
    <t>Austrija</t>
  </si>
  <si>
    <t>Francuska</t>
  </si>
  <si>
    <t>Italija</t>
  </si>
  <si>
    <t>Njemačka</t>
  </si>
  <si>
    <t>V. Britanija</t>
  </si>
  <si>
    <t>1. Kreiraj stupčani graf koji će prikazivati broj gostiju u svim državama za sve godine.</t>
  </si>
  <si>
    <t>staviti naslov i ime za osi (dati naslov za X i Y).</t>
  </si>
  <si>
    <t>Obojati podlogu grafikona zeleno, staviti sjenu i zaobliti kutove.</t>
  </si>
  <si>
    <t>Legenda na vrh.</t>
  </si>
  <si>
    <t>Graf smjestiti na novi radni list. Listu dati ime "Nocenja"</t>
  </si>
  <si>
    <t>2. Prikaži linijskim grafom goste po svim godinama za Italiju, Njemačku i Veliku Britaniju</t>
  </si>
  <si>
    <t>Graf smjestiti ispod tablice.</t>
  </si>
  <si>
    <t>3. Prikaži tortnim grafom raspodjelu broja gostiju u 1993. godini po državama.</t>
  </si>
  <si>
    <t>Kriškama dodijeli postotke i ukloni legendu.</t>
  </si>
  <si>
    <t>Izdvoji najveću krišku i obojaj ju u bijelu boju.</t>
  </si>
  <si>
    <t>R.B.</t>
  </si>
  <si>
    <t>ARTIKL</t>
  </si>
  <si>
    <t>NABAVNA CIJENA</t>
  </si>
  <si>
    <t>PDV (22%)</t>
  </si>
  <si>
    <t>PRODAJNA CIJENA</t>
  </si>
  <si>
    <t>KOLIČINA</t>
  </si>
  <si>
    <t>Pozadinu grafikona obojati zeleno, sa sjenom i zaobljenim kutevima</t>
  </si>
  <si>
    <t>RADNI LISTOVI I UVJETNO FORMATIRANJE</t>
  </si>
  <si>
    <t>Ubrusi</t>
  </si>
  <si>
    <t>Ukrasi</t>
  </si>
  <si>
    <t>Svijeće</t>
  </si>
  <si>
    <t>Prstenje - ubrusi</t>
  </si>
  <si>
    <t>Jastuci</t>
  </si>
  <si>
    <t>Konfeti</t>
  </si>
  <si>
    <t>ZADATAK</t>
  </si>
  <si>
    <t>NAPRAVI NA LISTU 1 TABLICU (IZNAD)</t>
  </si>
  <si>
    <r>
      <t xml:space="preserve">1. Promijeni ime listu 1 u </t>
    </r>
    <r>
      <rPr>
        <i/>
        <sz val="10"/>
        <rFont val="Arial"/>
        <family val="2"/>
      </rPr>
      <t>VJEZBA_UVJETNO</t>
    </r>
  </si>
  <si>
    <t>2. Promijeni ime Listu 2 u RAČUN.</t>
  </si>
  <si>
    <r>
      <t xml:space="preserve">3. Napravi ovakvu tablicu ispod u list </t>
    </r>
    <r>
      <rPr>
        <i/>
        <sz val="10"/>
        <rFont val="Arial"/>
        <family val="2"/>
      </rPr>
      <t>RAČUN</t>
    </r>
    <r>
      <rPr>
        <sz val="10"/>
        <rFont val="Arial"/>
        <family val="2"/>
      </rPr>
      <t>.</t>
    </r>
  </si>
  <si>
    <t>4. U listu RACUN u polju UKUPNO pomnoži polje KOLIČINA sa poljem PRODAJNA CIJENA iz lista VJEZBA_UVJETNO</t>
  </si>
  <si>
    <t>s tim da polje koje sadrži formulu prodajne cijene MORA BITI KOPIRANO IZ LISTA VJEZBA_UVJETNO!!!</t>
  </si>
  <si>
    <r>
      <t xml:space="preserve">5. Vrati se natrag na list </t>
    </r>
    <r>
      <rPr>
        <i/>
        <sz val="10"/>
        <rFont val="Arial"/>
        <family val="2"/>
      </rPr>
      <t xml:space="preserve"> VJEZBA_UVJETNO</t>
    </r>
  </si>
  <si>
    <t xml:space="preserve">    Sve proizvode čija je prodajna cijena veća od 1000kn ispiši crvenim  slovima na plavoj podlozi.</t>
  </si>
  <si>
    <t xml:space="preserve">6. Tablicu nastalu uvjetnim formatiranjem iz zadatka 5 kopiraj u List 3. </t>
  </si>
  <si>
    <t>Platna lista poduzeća XY za mjesec veljaču 2002.godine</t>
  </si>
  <si>
    <t>Prezime i ime</t>
  </si>
  <si>
    <t>Bruto  plaća</t>
  </si>
  <si>
    <t>Odbici</t>
  </si>
  <si>
    <t>Neto plaća</t>
  </si>
  <si>
    <t>Broj članova 
obitelji</t>
  </si>
  <si>
    <t>Prihod po članu</t>
  </si>
  <si>
    <t>Buić Ivan</t>
  </si>
  <si>
    <t>Žurić Stipe</t>
  </si>
  <si>
    <t>Alić Božidar</t>
  </si>
  <si>
    <t>Percan Ana</t>
  </si>
  <si>
    <t>Cukon Jadranka</t>
  </si>
  <si>
    <t>Bilić Petra</t>
  </si>
  <si>
    <t>Brgić Sandra</t>
  </si>
  <si>
    <t>Maras Mario</t>
  </si>
  <si>
    <t>Prosječna plaća</t>
  </si>
  <si>
    <t xml:space="preserve"> - </t>
  </si>
  <si>
    <t>Bodovi:</t>
  </si>
  <si>
    <t xml:space="preserve">Izračunaj prosječnu bruto i neto plaću </t>
  </si>
  <si>
    <t>Sortiraj kolonu Prezime i ime po abecedi</t>
  </si>
  <si>
    <t>List 1 preimenuj u Platna lista</t>
  </si>
  <si>
    <t>Izdvoji sve koji imaju neto plaću veću od 4500 kn i kopiraj ih na list 2 (list 2 preimenuj u Viša plaća)</t>
  </si>
  <si>
    <t xml:space="preserve">Izdvoji sve koji imaju neto plaću manju od 4500 kn i kopiraj ih na list 3 (list 3 preimenuj u Niža plaća). </t>
  </si>
  <si>
    <t>Naredbom označi sve koji imaju bruto plaću veću ili jednaku 4000kn na žutoj podlozi crvenim slovima</t>
  </si>
  <si>
    <t xml:space="preserve">Podatke u tom novom listu sortirajte opadajuće po stupcu Prihod po članu. </t>
  </si>
  <si>
    <t>Dodajte još jedan stupac "Životni minimum" sa konstantnom vrijednošću 1.500 kn.</t>
  </si>
  <si>
    <t xml:space="preserve">Kreiraj stupčasti grafikon od stupaca Prezime i ime i Bruto plaća </t>
  </si>
  <si>
    <t>Grafikonu dodati naslov i staviti vrijednosti iz tablice na graf, legendu smjestiti desno</t>
  </si>
  <si>
    <t>Prihod po članu i Životni minimum prikažite linijskim grafikonom.</t>
  </si>
  <si>
    <t xml:space="preserve">Od stupca Prihod po članu izradi tortni grafikon i izdvoji krišku osobe sa najvećom plaćom. </t>
  </si>
  <si>
    <t>Kriškama dodijeli postotke.</t>
  </si>
  <si>
    <t>Izdvojenu krišku obojati narančasto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</si>
</sst>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kn&quot;"/>
    <numFmt numFmtId="165" formatCode="#,##0.0"/>
    <numFmt numFmtId="166" formatCode="0.0"/>
    <numFmt numFmtId="167" formatCode="&quot;kn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medium">
        <color indexed="17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medium">
        <color indexed="17"/>
      </top>
      <bottom style="hair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2" fontId="9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0" xfId="50" applyFont="1">
      <alignment/>
      <protection/>
    </xf>
    <xf numFmtId="0" fontId="10" fillId="0" borderId="0" xfId="50" applyFont="1" applyAlignment="1">
      <alignment horizontal="centerContinuous"/>
      <protection/>
    </xf>
    <xf numFmtId="0" fontId="2" fillId="0" borderId="17" xfId="50" applyFont="1" applyBorder="1" applyAlignment="1">
      <alignment horizontal="center"/>
      <protection/>
    </xf>
    <xf numFmtId="0" fontId="2" fillId="0" borderId="18" xfId="50" applyFont="1" applyBorder="1" applyAlignment="1">
      <alignment horizontal="center"/>
      <protection/>
    </xf>
    <xf numFmtId="0" fontId="2" fillId="0" borderId="18" xfId="50" applyFont="1" applyBorder="1" applyAlignment="1">
      <alignment horizontal="center" wrapText="1"/>
      <protection/>
    </xf>
    <xf numFmtId="0" fontId="2" fillId="0" borderId="19" xfId="50" applyFont="1" applyBorder="1" applyAlignment="1">
      <alignment horizontal="center"/>
      <protection/>
    </xf>
    <xf numFmtId="0" fontId="9" fillId="0" borderId="20" xfId="50" applyFont="1" applyBorder="1">
      <alignment/>
      <protection/>
    </xf>
    <xf numFmtId="0" fontId="9" fillId="0" borderId="21" xfId="50" applyFont="1" applyBorder="1" applyAlignment="1">
      <alignment horizontal="center"/>
      <protection/>
    </xf>
    <xf numFmtId="0" fontId="9" fillId="0" borderId="21" xfId="50" applyFont="1" applyBorder="1">
      <alignment/>
      <protection/>
    </xf>
    <xf numFmtId="0" fontId="9" fillId="0" borderId="22" xfId="50" applyFont="1" applyBorder="1">
      <alignment/>
      <protection/>
    </xf>
    <xf numFmtId="0" fontId="9" fillId="0" borderId="23" xfId="50" applyFont="1" applyBorder="1">
      <alignment/>
      <protection/>
    </xf>
    <xf numFmtId="0" fontId="9" fillId="0" borderId="10" xfId="50" applyFont="1" applyBorder="1" applyAlignment="1">
      <alignment horizontal="center"/>
      <protection/>
    </xf>
    <xf numFmtId="0" fontId="9" fillId="0" borderId="10" xfId="50" applyFont="1" applyBorder="1">
      <alignment/>
      <protection/>
    </xf>
    <xf numFmtId="0" fontId="9" fillId="0" borderId="24" xfId="50" applyFont="1" applyBorder="1">
      <alignment/>
      <protection/>
    </xf>
    <xf numFmtId="0" fontId="3" fillId="0" borderId="17" xfId="50" applyFont="1" applyBorder="1">
      <alignment/>
      <protection/>
    </xf>
    <xf numFmtId="0" fontId="3" fillId="36" borderId="18" xfId="50" applyFont="1" applyFill="1" applyBorder="1">
      <alignment/>
      <protection/>
    </xf>
    <xf numFmtId="0" fontId="3" fillId="0" borderId="18" xfId="50" applyFont="1" applyBorder="1" applyAlignment="1">
      <alignment horizontal="center"/>
      <protection/>
    </xf>
    <xf numFmtId="0" fontId="3" fillId="0" borderId="19" xfId="50" applyFont="1" applyBorder="1" applyAlignment="1">
      <alignment horizontal="center"/>
      <protection/>
    </xf>
    <xf numFmtId="0" fontId="4" fillId="0" borderId="0" xfId="50" applyFont="1">
      <alignment/>
      <protection/>
    </xf>
    <xf numFmtId="0" fontId="9" fillId="0" borderId="0" xfId="50">
      <alignment/>
      <protection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421875" style="53" customWidth="1"/>
    <col min="2" max="2" width="15.8515625" style="53" customWidth="1"/>
    <col min="3" max="3" width="20.00390625" style="53" customWidth="1"/>
    <col min="4" max="4" width="9.140625" style="53" customWidth="1"/>
    <col min="5" max="5" width="12.140625" style="53" customWidth="1"/>
    <col min="6" max="6" width="9.140625" style="53" customWidth="1"/>
    <col min="7" max="7" width="16.57421875" style="53" customWidth="1"/>
    <col min="8" max="16384" width="9.140625" style="53" customWidth="1"/>
  </cols>
  <sheetData>
    <row r="1" spans="2:7" s="34" customFormat="1" ht="13.5" thickBot="1">
      <c r="B1" s="35" t="s">
        <v>47</v>
      </c>
      <c r="C1" s="35"/>
      <c r="D1" s="35"/>
      <c r="E1" s="35"/>
      <c r="F1" s="35"/>
      <c r="G1" s="35"/>
    </row>
    <row r="2" spans="2:7" s="34" customFormat="1" ht="39.75" thickBot="1" thickTop="1">
      <c r="B2" s="36" t="s">
        <v>48</v>
      </c>
      <c r="C2" s="37" t="s">
        <v>49</v>
      </c>
      <c r="D2" s="37" t="s">
        <v>50</v>
      </c>
      <c r="E2" s="37" t="s">
        <v>51</v>
      </c>
      <c r="F2" s="38" t="s">
        <v>52</v>
      </c>
      <c r="G2" s="39" t="s">
        <v>53</v>
      </c>
    </row>
    <row r="3" spans="2:7" s="34" customFormat="1" ht="13.5" thickTop="1">
      <c r="B3" s="40" t="s">
        <v>54</v>
      </c>
      <c r="C3" s="41">
        <v>5730</v>
      </c>
      <c r="D3" s="41">
        <v>720</v>
      </c>
      <c r="E3" s="42"/>
      <c r="F3" s="41">
        <v>4</v>
      </c>
      <c r="G3" s="43"/>
    </row>
    <row r="4" spans="2:7" s="34" customFormat="1" ht="12.75">
      <c r="B4" s="44" t="s">
        <v>55</v>
      </c>
      <c r="C4" s="45">
        <v>2950</v>
      </c>
      <c r="D4" s="45">
        <v>530</v>
      </c>
      <c r="E4" s="46"/>
      <c r="F4" s="45">
        <v>3</v>
      </c>
      <c r="G4" s="47"/>
    </row>
    <row r="5" spans="2:7" s="34" customFormat="1" ht="12.75">
      <c r="B5" s="44" t="s">
        <v>56</v>
      </c>
      <c r="C5" s="45">
        <v>3850</v>
      </c>
      <c r="D5" s="45">
        <v>400</v>
      </c>
      <c r="E5" s="46"/>
      <c r="F5" s="45">
        <v>3</v>
      </c>
      <c r="G5" s="47"/>
    </row>
    <row r="6" spans="2:7" s="34" customFormat="1" ht="12.75">
      <c r="B6" s="44" t="s">
        <v>57</v>
      </c>
      <c r="C6" s="45">
        <v>4870</v>
      </c>
      <c r="D6" s="45">
        <v>320</v>
      </c>
      <c r="E6" s="46"/>
      <c r="F6" s="45">
        <v>4</v>
      </c>
      <c r="G6" s="47"/>
    </row>
    <row r="7" spans="2:7" s="34" customFormat="1" ht="12.75">
      <c r="B7" s="44" t="s">
        <v>58</v>
      </c>
      <c r="C7" s="45">
        <v>5330</v>
      </c>
      <c r="D7" s="45">
        <v>0</v>
      </c>
      <c r="E7" s="46"/>
      <c r="F7" s="45">
        <v>2</v>
      </c>
      <c r="G7" s="47"/>
    </row>
    <row r="8" spans="2:7" s="34" customFormat="1" ht="12.75">
      <c r="B8" s="44" t="s">
        <v>59</v>
      </c>
      <c r="C8" s="45">
        <v>6140</v>
      </c>
      <c r="D8" s="45">
        <v>150</v>
      </c>
      <c r="E8" s="46"/>
      <c r="F8" s="45">
        <v>3</v>
      </c>
      <c r="G8" s="47"/>
    </row>
    <row r="9" spans="2:7" s="34" customFormat="1" ht="12.75">
      <c r="B9" s="44" t="s">
        <v>60</v>
      </c>
      <c r="C9" s="45">
        <v>3750</v>
      </c>
      <c r="D9" s="45">
        <v>500</v>
      </c>
      <c r="E9" s="46"/>
      <c r="F9" s="45">
        <v>2</v>
      </c>
      <c r="G9" s="47"/>
    </row>
    <row r="10" spans="2:7" s="34" customFormat="1" ht="13.5" thickBot="1">
      <c r="B10" s="44" t="s">
        <v>61</v>
      </c>
      <c r="C10" s="45">
        <v>3600</v>
      </c>
      <c r="D10" s="45">
        <v>420</v>
      </c>
      <c r="E10" s="46"/>
      <c r="F10" s="45">
        <v>1</v>
      </c>
      <c r="G10" s="47"/>
    </row>
    <row r="11" spans="2:7" s="34" customFormat="1" ht="14.25" thickBot="1" thickTop="1">
      <c r="B11" s="48" t="s">
        <v>62</v>
      </c>
      <c r="C11" s="49"/>
      <c r="D11" s="50" t="s">
        <v>63</v>
      </c>
      <c r="E11" s="49"/>
      <c r="F11" s="50" t="s">
        <v>63</v>
      </c>
      <c r="G11" s="51" t="s">
        <v>63</v>
      </c>
    </row>
    <row r="12" s="34" customFormat="1" ht="13.5" thickTop="1">
      <c r="A12" s="34" t="s">
        <v>64</v>
      </c>
    </row>
    <row r="13" spans="1:2" s="34" customFormat="1" ht="12.75">
      <c r="A13" s="34">
        <v>2</v>
      </c>
      <c r="B13" s="34" t="s">
        <v>65</v>
      </c>
    </row>
    <row r="14" spans="1:2" s="34" customFormat="1" ht="12.75">
      <c r="A14" s="34">
        <v>1</v>
      </c>
      <c r="B14" s="34" t="s">
        <v>66</v>
      </c>
    </row>
    <row r="15" spans="1:2" s="34" customFormat="1" ht="12.75">
      <c r="A15" s="34">
        <v>1</v>
      </c>
      <c r="B15" s="34" t="s">
        <v>67</v>
      </c>
    </row>
    <row r="16" spans="1:2" s="52" customFormat="1" ht="12">
      <c r="A16" s="52">
        <v>3</v>
      </c>
      <c r="B16" s="52" t="s">
        <v>68</v>
      </c>
    </row>
    <row r="17" spans="1:2" s="52" customFormat="1" ht="12">
      <c r="A17" s="52">
        <v>3</v>
      </c>
      <c r="B17" s="52" t="s">
        <v>69</v>
      </c>
    </row>
    <row r="18" spans="1:2" s="52" customFormat="1" ht="12">
      <c r="A18" s="52">
        <v>2</v>
      </c>
      <c r="B18" s="52" t="s">
        <v>70</v>
      </c>
    </row>
    <row r="19" spans="1:2" s="52" customFormat="1" ht="12">
      <c r="A19" s="52">
        <v>1</v>
      </c>
      <c r="B19" s="52" t="s">
        <v>71</v>
      </c>
    </row>
    <row r="20" spans="1:2" s="52" customFormat="1" ht="12">
      <c r="A20" s="52">
        <v>1</v>
      </c>
      <c r="B20" s="52" t="s">
        <v>72</v>
      </c>
    </row>
    <row r="21" s="52" customFormat="1" ht="12"/>
    <row r="22" spans="1:2" s="34" customFormat="1" ht="12.75">
      <c r="A22" s="34">
        <v>2</v>
      </c>
      <c r="B22" s="34" t="s">
        <v>73</v>
      </c>
    </row>
    <row r="23" spans="1:2" s="34" customFormat="1" ht="12.75">
      <c r="A23" s="34">
        <v>3</v>
      </c>
      <c r="B23" s="34" t="s">
        <v>74</v>
      </c>
    </row>
    <row r="24" spans="1:2" s="34" customFormat="1" ht="12.75">
      <c r="A24" s="34">
        <v>3</v>
      </c>
      <c r="B24" s="34" t="s">
        <v>29</v>
      </c>
    </row>
    <row r="25" spans="1:2" s="52" customFormat="1" ht="12">
      <c r="A25" s="52">
        <v>2</v>
      </c>
      <c r="B25" s="52" t="s">
        <v>75</v>
      </c>
    </row>
    <row r="26" spans="1:2" s="34" customFormat="1" ht="12.75">
      <c r="A26" s="34">
        <v>3</v>
      </c>
      <c r="B26" s="34" t="s">
        <v>76</v>
      </c>
    </row>
    <row r="27" s="34" customFormat="1" ht="12.75">
      <c r="B27" s="34" t="s">
        <v>77</v>
      </c>
    </row>
    <row r="28" spans="1:2" ht="12.75">
      <c r="A28" s="34">
        <v>1</v>
      </c>
      <c r="B28" s="34" t="s">
        <v>78</v>
      </c>
    </row>
    <row r="29" s="52" customFormat="1" ht="12"/>
    <row r="30" s="34" customFormat="1" ht="12.75"/>
    <row r="31" s="34" customFormat="1" ht="12.75"/>
    <row r="32" s="34" customFormat="1" ht="12.75"/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2" max="2" width="14.28125" style="0" customWidth="1"/>
    <col min="3" max="3" width="10.421875" style="0" customWidth="1"/>
    <col min="4" max="5" width="11.7109375" style="0" customWidth="1"/>
  </cols>
  <sheetData>
    <row r="1" spans="1:6" ht="15">
      <c r="A1" s="54" t="s">
        <v>30</v>
      </c>
      <c r="B1" s="55"/>
      <c r="C1" s="55"/>
      <c r="D1" s="55"/>
      <c r="E1" s="56"/>
      <c r="F1" s="10"/>
    </row>
    <row r="2" spans="1:6" ht="24">
      <c r="A2" s="11" t="s">
        <v>23</v>
      </c>
      <c r="B2" s="12" t="s">
        <v>24</v>
      </c>
      <c r="C2" s="12" t="s">
        <v>25</v>
      </c>
      <c r="D2" s="12" t="s">
        <v>26</v>
      </c>
      <c r="E2" s="13" t="s">
        <v>27</v>
      </c>
      <c r="F2" s="14"/>
    </row>
    <row r="3" spans="1:6" ht="15">
      <c r="A3" s="15">
        <v>1</v>
      </c>
      <c r="B3" s="16" t="s">
        <v>31</v>
      </c>
      <c r="C3" s="17">
        <v>70</v>
      </c>
      <c r="D3" s="17">
        <f aca="true" t="shared" si="0" ref="D3:D8">C3*22%</f>
        <v>15.4</v>
      </c>
      <c r="E3" s="18">
        <f aca="true" t="shared" si="1" ref="E3:E8">C3+D3</f>
        <v>85.4</v>
      </c>
      <c r="F3" s="10"/>
    </row>
    <row r="4" spans="1:6" ht="15">
      <c r="A4" s="15">
        <v>2</v>
      </c>
      <c r="B4" s="16" t="s">
        <v>32</v>
      </c>
      <c r="C4" s="17">
        <v>150</v>
      </c>
      <c r="D4" s="17">
        <f t="shared" si="0"/>
        <v>33</v>
      </c>
      <c r="E4" s="18">
        <f t="shared" si="1"/>
        <v>183</v>
      </c>
      <c r="F4" s="10"/>
    </row>
    <row r="5" spans="1:6" ht="15">
      <c r="A5" s="15">
        <v>3</v>
      </c>
      <c r="B5" s="16" t="s">
        <v>33</v>
      </c>
      <c r="C5" s="17">
        <v>1400</v>
      </c>
      <c r="D5" s="17">
        <f t="shared" si="0"/>
        <v>308</v>
      </c>
      <c r="E5" s="18">
        <f t="shared" si="1"/>
        <v>1708</v>
      </c>
      <c r="F5" s="10"/>
    </row>
    <row r="6" spans="1:6" ht="15">
      <c r="A6" s="15">
        <v>4</v>
      </c>
      <c r="B6" s="16" t="s">
        <v>34</v>
      </c>
      <c r="C6" s="17">
        <v>700</v>
      </c>
      <c r="D6" s="17">
        <f t="shared" si="0"/>
        <v>154</v>
      </c>
      <c r="E6" s="18">
        <f t="shared" si="1"/>
        <v>854</v>
      </c>
      <c r="F6" s="10"/>
    </row>
    <row r="7" spans="1:6" ht="15">
      <c r="A7" s="15">
        <v>5</v>
      </c>
      <c r="B7" s="16" t="s">
        <v>35</v>
      </c>
      <c r="C7" s="17">
        <v>300</v>
      </c>
      <c r="D7" s="17">
        <f t="shared" si="0"/>
        <v>66</v>
      </c>
      <c r="E7" s="18">
        <f t="shared" si="1"/>
        <v>366</v>
      </c>
      <c r="F7" s="10"/>
    </row>
    <row r="8" spans="1:6" ht="15.75" thickBot="1">
      <c r="A8" s="19">
        <v>6</v>
      </c>
      <c r="B8" s="20" t="s">
        <v>36</v>
      </c>
      <c r="C8" s="21">
        <v>850</v>
      </c>
      <c r="D8" s="21">
        <f t="shared" si="0"/>
        <v>187</v>
      </c>
      <c r="E8" s="22">
        <f t="shared" si="1"/>
        <v>1037</v>
      </c>
      <c r="F8" s="10"/>
    </row>
    <row r="9" spans="1:6" ht="6.75" customHeight="1">
      <c r="A9" s="23"/>
      <c r="B9" s="23"/>
      <c r="C9" s="24"/>
      <c r="D9" s="24"/>
      <c r="E9" s="24"/>
      <c r="F9" s="10"/>
    </row>
    <row r="10" spans="1:6" ht="15">
      <c r="A10" s="23"/>
      <c r="B10" s="25" t="s">
        <v>37</v>
      </c>
      <c r="C10" s="24"/>
      <c r="D10" s="24"/>
      <c r="E10" s="24"/>
      <c r="F10" s="10"/>
    </row>
    <row r="11" spans="1:6" s="27" customFormat="1" ht="15">
      <c r="A11" s="26"/>
      <c r="C11" s="28" t="s">
        <v>38</v>
      </c>
      <c r="D11" s="29"/>
      <c r="E11" s="29"/>
      <c r="F11" s="30"/>
    </row>
    <row r="12" spans="1:6" ht="15">
      <c r="A12" s="23"/>
      <c r="B12" s="23"/>
      <c r="C12" s="24" t="s">
        <v>39</v>
      </c>
      <c r="D12" s="24"/>
      <c r="E12" s="24"/>
      <c r="F12" s="10"/>
    </row>
    <row r="13" spans="1:6" ht="15">
      <c r="A13" s="23"/>
      <c r="B13" s="23" t="s">
        <v>40</v>
      </c>
      <c r="C13" s="24"/>
      <c r="D13" s="24"/>
      <c r="E13" s="24"/>
      <c r="F13" s="10"/>
    </row>
    <row r="14" spans="1:6" ht="15">
      <c r="A14" s="10" t="s">
        <v>41</v>
      </c>
      <c r="B14" s="10"/>
      <c r="C14" s="10"/>
      <c r="D14" s="10"/>
      <c r="E14" s="10"/>
      <c r="F14" s="10"/>
    </row>
    <row r="15" spans="1:6" ht="5.25" customHeight="1">
      <c r="A15" s="10"/>
      <c r="B15" s="10"/>
      <c r="C15" s="10"/>
      <c r="D15" s="10"/>
      <c r="E15" s="10"/>
      <c r="F15" s="10"/>
    </row>
    <row r="16" spans="1:6" ht="15">
      <c r="A16" s="10"/>
      <c r="B16" s="31" t="s">
        <v>24</v>
      </c>
      <c r="C16" s="31" t="s">
        <v>28</v>
      </c>
      <c r="D16" s="31" t="s">
        <v>0</v>
      </c>
      <c r="E16" s="10"/>
      <c r="F16" s="10"/>
    </row>
    <row r="17" spans="1:6" ht="15">
      <c r="A17" s="10"/>
      <c r="B17" s="32" t="s">
        <v>31</v>
      </c>
      <c r="C17" s="33">
        <v>30</v>
      </c>
      <c r="D17" s="33"/>
      <c r="E17" s="10"/>
      <c r="F17" s="10"/>
    </row>
    <row r="18" spans="1:6" ht="15">
      <c r="A18" s="10"/>
      <c r="B18" s="32" t="s">
        <v>33</v>
      </c>
      <c r="C18" s="33">
        <v>25</v>
      </c>
      <c r="D18" s="33"/>
      <c r="E18" s="10"/>
      <c r="F18" s="10"/>
    </row>
    <row r="19" spans="1:6" ht="15">
      <c r="A19" s="10"/>
      <c r="B19" s="32" t="s">
        <v>35</v>
      </c>
      <c r="C19" s="33">
        <v>143</v>
      </c>
      <c r="D19" s="33"/>
      <c r="E19" s="10"/>
      <c r="F19" s="10"/>
    </row>
    <row r="20" spans="1:6" ht="5.25" customHeight="1">
      <c r="A20" s="10"/>
      <c r="B20" s="10"/>
      <c r="C20" s="10"/>
      <c r="D20" s="10"/>
      <c r="E20" s="10"/>
      <c r="F20" s="10"/>
    </row>
    <row r="21" spans="1:6" ht="15">
      <c r="A21" s="10" t="s">
        <v>42</v>
      </c>
      <c r="B21" s="10"/>
      <c r="C21" s="10"/>
      <c r="D21" s="10"/>
      <c r="E21" s="10"/>
      <c r="F21" s="10"/>
    </row>
    <row r="22" spans="1:6" ht="15">
      <c r="A22" s="10" t="s">
        <v>43</v>
      </c>
      <c r="B22" s="10"/>
      <c r="C22" s="10"/>
      <c r="D22" s="10"/>
      <c r="E22" s="10"/>
      <c r="F22" s="10"/>
    </row>
    <row r="23" spans="1:6" ht="15">
      <c r="A23" s="10" t="s">
        <v>44</v>
      </c>
      <c r="B23" s="10"/>
      <c r="C23" s="10"/>
      <c r="D23" s="10"/>
      <c r="E23" s="10"/>
      <c r="F23" s="10"/>
    </row>
    <row r="24" spans="1:6" ht="15">
      <c r="A24" s="10" t="s">
        <v>45</v>
      </c>
      <c r="B24" s="10"/>
      <c r="C24" s="10"/>
      <c r="D24" s="10"/>
      <c r="E24" s="10"/>
      <c r="F24" s="10"/>
    </row>
    <row r="25" ht="15">
      <c r="A25" s="10" t="s">
        <v>46</v>
      </c>
    </row>
    <row r="27" ht="15">
      <c r="A27" s="1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1.00390625" style="0" customWidth="1"/>
    <col min="3" max="6" width="9.28125" style="0" bestFit="1" customWidth="1"/>
    <col min="7" max="7" width="9.8515625" style="0" bestFit="1" customWidth="1"/>
  </cols>
  <sheetData>
    <row r="1" spans="2:12" ht="15.75">
      <c r="B1" s="1" t="s">
        <v>1</v>
      </c>
      <c r="C1" s="1"/>
      <c r="D1" s="1"/>
      <c r="E1" s="1"/>
      <c r="F1" s="1"/>
      <c r="G1" s="1"/>
      <c r="H1" s="1"/>
      <c r="I1" s="2"/>
      <c r="J1" s="2"/>
      <c r="K1" s="2"/>
      <c r="L1" s="2"/>
    </row>
    <row r="2" ht="15">
      <c r="C2" t="s">
        <v>2</v>
      </c>
    </row>
    <row r="3" spans="2:7" ht="15">
      <c r="B3" s="3"/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2:9" ht="15">
      <c r="B4" s="3" t="s">
        <v>8</v>
      </c>
      <c r="C4" s="6">
        <v>11</v>
      </c>
      <c r="D4" s="6">
        <v>8.5</v>
      </c>
      <c r="E4" s="6">
        <v>8</v>
      </c>
      <c r="F4" s="6">
        <v>8.2</v>
      </c>
      <c r="G4" s="6">
        <f aca="true" t="shared" si="0" ref="G4:G9">SUM(C4:F4)</f>
        <v>35.7</v>
      </c>
      <c r="I4" s="7"/>
    </row>
    <row r="5" spans="2:9" ht="15">
      <c r="B5" s="3" t="s">
        <v>9</v>
      </c>
      <c r="C5" s="6">
        <v>0.1</v>
      </c>
      <c r="D5" s="6">
        <v>0.1</v>
      </c>
      <c r="E5" s="6">
        <v>0.1</v>
      </c>
      <c r="F5" s="6">
        <v>0.2</v>
      </c>
      <c r="G5" s="6">
        <f t="shared" si="0"/>
        <v>0.5</v>
      </c>
      <c r="I5" s="8"/>
    </row>
    <row r="6" spans="2:7" ht="15">
      <c r="B6" s="3" t="s">
        <v>10</v>
      </c>
      <c r="C6" s="6">
        <v>7.8</v>
      </c>
      <c r="D6" s="6">
        <v>4.7</v>
      </c>
      <c r="E6" s="6">
        <v>3.7</v>
      </c>
      <c r="F6" s="6">
        <v>3.3</v>
      </c>
      <c r="G6" s="6">
        <f t="shared" si="0"/>
        <v>19.5</v>
      </c>
    </row>
    <row r="7" spans="2:7" ht="15">
      <c r="B7" s="3" t="s">
        <v>11</v>
      </c>
      <c r="C7" s="6">
        <v>11.9</v>
      </c>
      <c r="D7" s="6">
        <v>9.7</v>
      </c>
      <c r="E7" s="6">
        <v>12.6</v>
      </c>
      <c r="F7" s="6">
        <v>19.1</v>
      </c>
      <c r="G7" s="6">
        <f t="shared" si="0"/>
        <v>53.300000000000004</v>
      </c>
    </row>
    <row r="8" spans="2:7" ht="15">
      <c r="B8" s="3" t="s">
        <v>12</v>
      </c>
      <c r="C8" s="6">
        <v>0.1</v>
      </c>
      <c r="D8" s="6">
        <v>0.1</v>
      </c>
      <c r="E8" s="6">
        <v>0.3</v>
      </c>
      <c r="F8" s="6">
        <v>0.9</v>
      </c>
      <c r="G8" s="6">
        <f t="shared" si="0"/>
        <v>1.4</v>
      </c>
    </row>
    <row r="9" spans="2:7" ht="15">
      <c r="B9" s="3" t="s">
        <v>7</v>
      </c>
      <c r="C9" s="6">
        <f>SUM(C4:C8)</f>
        <v>30.9</v>
      </c>
      <c r="D9" s="6">
        <f>SUM(D4:D8)</f>
        <v>23.1</v>
      </c>
      <c r="E9" s="6">
        <f>SUM(E4:E8)</f>
        <v>24.7</v>
      </c>
      <c r="F9" s="6">
        <f>SUM(F4:F8)</f>
        <v>31.7</v>
      </c>
      <c r="G9" s="6">
        <f t="shared" si="0"/>
        <v>110.4</v>
      </c>
    </row>
    <row r="11" spans="1:11" ht="15">
      <c r="A11" s="9" t="s">
        <v>13</v>
      </c>
      <c r="H11" s="9"/>
      <c r="I11" s="9"/>
      <c r="J11" s="9"/>
      <c r="K11" s="9"/>
    </row>
    <row r="12" spans="1:11" ht="15">
      <c r="A12" s="9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">
      <c r="A13" s="9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ht="15">
      <c r="A15" s="9" t="s">
        <v>17</v>
      </c>
    </row>
    <row r="16" ht="15">
      <c r="A16" s="9"/>
    </row>
    <row r="17" spans="1:10" ht="15">
      <c r="A17" s="9" t="s">
        <v>18</v>
      </c>
      <c r="H17" s="9"/>
      <c r="I17" s="9"/>
      <c r="J17" s="9"/>
    </row>
    <row r="18" spans="1:10" ht="15">
      <c r="A18" s="9" t="s">
        <v>19</v>
      </c>
      <c r="H18" s="9"/>
      <c r="I18" s="9"/>
      <c r="J18" s="9"/>
    </row>
    <row r="20" spans="1:7" ht="15">
      <c r="A20" s="9" t="s">
        <v>20</v>
      </c>
      <c r="B20" s="9"/>
      <c r="C20" s="9"/>
      <c r="D20" s="9"/>
      <c r="E20" s="9"/>
      <c r="F20" s="9"/>
      <c r="G20" s="9"/>
    </row>
    <row r="21" spans="1:7" ht="15">
      <c r="A21" s="9" t="s">
        <v>21</v>
      </c>
      <c r="B21" s="9"/>
      <c r="C21" s="9"/>
      <c r="D21" s="9"/>
      <c r="E21" s="9"/>
      <c r="F21" s="9"/>
      <c r="G21" s="9"/>
    </row>
    <row r="22" spans="1:7" ht="15">
      <c r="A22" s="9" t="s">
        <v>22</v>
      </c>
      <c r="B22" s="9"/>
      <c r="C22" s="9"/>
      <c r="D22" s="9"/>
      <c r="E22" s="9"/>
      <c r="F22" s="9"/>
      <c r="G22" s="9"/>
    </row>
    <row r="23" spans="2:7" ht="15">
      <c r="B23" s="9"/>
      <c r="C23" s="9"/>
      <c r="D23" s="9"/>
      <c r="E23" s="9"/>
      <c r="F23" s="9"/>
      <c r="G23" s="9"/>
    </row>
    <row r="24" spans="1:14" s="9" customFormat="1" ht="15">
      <c r="A24"/>
      <c r="H24"/>
      <c r="I24"/>
      <c r="J24"/>
      <c r="K24"/>
      <c r="L24"/>
      <c r="M24"/>
      <c r="N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 i Sporta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</dc:creator>
  <cp:keywords/>
  <dc:description/>
  <cp:lastModifiedBy>user</cp:lastModifiedBy>
  <dcterms:created xsi:type="dcterms:W3CDTF">2010-09-24T14:38:51Z</dcterms:created>
  <dcterms:modified xsi:type="dcterms:W3CDTF">2022-05-11T09:14:49Z</dcterms:modified>
  <cp:category/>
  <cp:version/>
  <cp:contentType/>
  <cp:contentStatus/>
</cp:coreProperties>
</file>